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ЦСК Обмін\РЕЙТИНГИ\рейтинг 1й курс 2024\"/>
    </mc:Choice>
  </mc:AlternateContent>
  <xr:revisionPtr revIDLastSave="0" documentId="13_ncr:1_{66339E06-1865-446D-9156-D2BC298CC350}" xr6:coauthVersionLast="47" xr6:coauthVersionMax="47" xr10:uidLastSave="{00000000-0000-0000-0000-000000000000}"/>
  <bookViews>
    <workbookView xWindow="-20610" yWindow="-120" windowWidth="20730" windowHeight="11160" activeTab="3" xr2:uid="{00000000-000D-0000-FFFF-FFFF00000000}"/>
  </bookViews>
  <sheets>
    <sheet name="Середній бал" sheetId="1" r:id="rId1"/>
    <sheet name="ІПЗ-24" sheetId="2" r:id="rId2"/>
    <sheet name="ІПЗ-24м" sheetId="3" r:id="rId3"/>
    <sheet name="ІПЗ-24ск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E13" i="3"/>
  <c r="E7" i="3"/>
  <c r="E9" i="3"/>
  <c r="E10" i="3"/>
  <c r="E11" i="3"/>
  <c r="E12" i="3"/>
  <c r="E8" i="3"/>
  <c r="E15" i="2"/>
  <c r="E10" i="2"/>
  <c r="E17" i="2"/>
  <c r="E8" i="2"/>
  <c r="E21" i="2"/>
  <c r="E13" i="2"/>
  <c r="E20" i="2"/>
  <c r="E11" i="2"/>
  <c r="E22" i="2"/>
  <c r="E18" i="2"/>
  <c r="E14" i="2"/>
  <c r="E19" i="2"/>
  <c r="E7" i="2"/>
  <c r="E16" i="2"/>
  <c r="E12" i="2"/>
  <c r="E9" i="2"/>
  <c r="E12" i="4"/>
  <c r="E10" i="4"/>
  <c r="E18" i="3"/>
  <c r="E16" i="3"/>
  <c r="E27" i="2"/>
  <c r="E25" i="2"/>
  <c r="B4" i="1" l="1"/>
</calcChain>
</file>

<file path=xl/sharedStrings.xml><?xml version="1.0" encoding="utf-8"?>
<sst xmlns="http://schemas.openxmlformats.org/spreadsheetml/2006/main" count="55" uniqueCount="39">
  <si>
    <t>Середній прохідний бал по факультету для груп, де навчається 1 студент за кошти держзамовлення</t>
  </si>
  <si>
    <t>ІПЗ-24</t>
  </si>
  <si>
    <t>ПІБ</t>
  </si>
  <si>
    <t>Конкурсний бал при вступі</t>
  </si>
  <si>
    <t>Дод. бали</t>
  </si>
  <si>
    <t>Бали рейтингу</t>
  </si>
  <si>
    <t>Оцінка</t>
  </si>
  <si>
    <t>Кредити</t>
  </si>
  <si>
    <t>ЄЖИЖАНСЬКИЙ Нікіта Володимирович</t>
  </si>
  <si>
    <t>ЗАЙКА Костянтин Павлович</t>
  </si>
  <si>
    <t>ЗОНЕНКО Ігор Юрійович</t>
  </si>
  <si>
    <t>КАРМАЗІН Костянтин Андрійович</t>
  </si>
  <si>
    <t>НЕДВИГА Матвій Костянтинович</t>
  </si>
  <si>
    <t>ПРИЙМАК Володимир Володимирович</t>
  </si>
  <si>
    <t>РЕВЕНКО Данило Олександрович</t>
  </si>
  <si>
    <t>СТАРЕНЬКИЙ Данило Євгенович</t>
  </si>
  <si>
    <t>ШАРИК Аліса Михайлівна</t>
  </si>
  <si>
    <t>ЩУРОВ Вадим Андрійович</t>
  </si>
  <si>
    <t>ГРИНЬКО Ілля Андрійович</t>
  </si>
  <si>
    <t>ІШАЄВ Гева Йосипович</t>
  </si>
  <si>
    <t>КАСИМ Максим Павлович</t>
  </si>
  <si>
    <t>КОЛЯСА Артем Олександрович</t>
  </si>
  <si>
    <t>ЛАТАНОВ Єгор Сергійович</t>
  </si>
  <si>
    <t>ПУПОВ Євгеній Сергійович</t>
  </si>
  <si>
    <t>Середнє значення</t>
  </si>
  <si>
    <t>Всього</t>
  </si>
  <si>
    <t>16</t>
  </si>
  <si>
    <t>ІПЗ-24м</t>
  </si>
  <si>
    <t>ДМИТРІЄВ Олексій Володимирович</t>
  </si>
  <si>
    <t>ІВАЩЕНКО Іван Віталійович</t>
  </si>
  <si>
    <t>КОВАЛЬ Віктор Павлович</t>
  </si>
  <si>
    <t>ЛІТВІНОВ Антон Ігорович</t>
  </si>
  <si>
    <t>ПОЛІЩУК Тимур Максимович</t>
  </si>
  <si>
    <t>РОДІОНОВ Володимир Дмитрович</t>
  </si>
  <si>
    <t>СКОРИК Дмитро Юрійович</t>
  </si>
  <si>
    <t>7</t>
  </si>
  <si>
    <t>ІПЗ-24ск</t>
  </si>
  <si>
    <t>ШУЛЬГА Тимофій Володимирович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</si>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</sst>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D32" sqref="D32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AVERAGE('ІПЗ-24'!E25,'ІПЗ-24м'!E16,'ІПЗ-24ск'!E10,)</f>
        <v>127.9932857142857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topLeftCell="A5" workbookViewId="0">
      <selection activeCell="G17" sqref="G17"/>
    </sheetView>
  </sheetViews>
  <sheetFormatPr defaultRowHeight="15"/>
  <cols>
    <col min="1" max="1" width="47" customWidth="1"/>
    <col min="2" max="2" width="12.7109375" customWidth="1"/>
    <col min="3" max="4" width="0" hidden="1" customWidth="1"/>
    <col min="5" max="5" width="15" customWidth="1"/>
  </cols>
  <sheetData>
    <row r="2" spans="1:5">
      <c r="A2" s="16" t="s">
        <v>1</v>
      </c>
      <c r="B2" s="17"/>
      <c r="C2" s="17"/>
      <c r="D2" s="17"/>
      <c r="E2" s="17"/>
    </row>
    <row r="5" spans="1:5" ht="129.94999999999999" customHeight="1">
      <c r="A5" s="13" t="s">
        <v>2</v>
      </c>
      <c r="B5" s="13" t="s">
        <v>3</v>
      </c>
      <c r="C5" s="15"/>
      <c r="D5" s="13" t="s">
        <v>4</v>
      </c>
      <c r="E5" s="13" t="s">
        <v>5</v>
      </c>
    </row>
    <row r="6" spans="1:5" ht="15.95" hidden="1" customHeight="1">
      <c r="A6" s="14"/>
      <c r="B6" s="1" t="s">
        <v>6</v>
      </c>
      <c r="C6" s="1" t="s">
        <v>7</v>
      </c>
      <c r="D6" s="14"/>
      <c r="E6" s="14"/>
    </row>
    <row r="7" spans="1:5" ht="15.75">
      <c r="A7" s="8" t="s">
        <v>11</v>
      </c>
      <c r="B7" s="10">
        <v>191.77600000000001</v>
      </c>
      <c r="C7" s="9">
        <v>1</v>
      </c>
      <c r="D7" s="9"/>
      <c r="E7" s="11">
        <f t="shared" ref="E7:E22" si="0">100*(B7*C7)/((C7)*100)+D7</f>
        <v>191.77600000000001</v>
      </c>
    </row>
    <row r="8" spans="1:5" ht="15.75">
      <c r="A8" s="8" t="s">
        <v>20</v>
      </c>
      <c r="B8" s="10">
        <v>180.4</v>
      </c>
      <c r="C8" s="9">
        <v>1</v>
      </c>
      <c r="D8" s="9"/>
      <c r="E8" s="11">
        <f t="shared" si="0"/>
        <v>180.4</v>
      </c>
    </row>
    <row r="9" spans="1:5" ht="15.75">
      <c r="A9" s="8" t="s">
        <v>8</v>
      </c>
      <c r="B9" s="10">
        <v>177.2</v>
      </c>
      <c r="C9" s="9">
        <v>1</v>
      </c>
      <c r="D9" s="9"/>
      <c r="E9" s="11">
        <f t="shared" si="0"/>
        <v>177.2</v>
      </c>
    </row>
    <row r="10" spans="1:5" ht="15.75">
      <c r="A10" s="8" t="s">
        <v>22</v>
      </c>
      <c r="B10" s="10">
        <v>173.92</v>
      </c>
      <c r="C10" s="9">
        <v>1</v>
      </c>
      <c r="D10" s="9"/>
      <c r="E10" s="11">
        <f t="shared" si="0"/>
        <v>173.92</v>
      </c>
    </row>
    <row r="11" spans="1:5" ht="15.75">
      <c r="A11" s="8" t="s">
        <v>16</v>
      </c>
      <c r="B11" s="10">
        <v>173.76</v>
      </c>
      <c r="C11" s="9">
        <v>1</v>
      </c>
      <c r="D11" s="9"/>
      <c r="E11" s="11">
        <f t="shared" si="0"/>
        <v>173.76</v>
      </c>
    </row>
    <row r="12" spans="1:5" ht="15.75">
      <c r="A12" s="8" t="s">
        <v>9</v>
      </c>
      <c r="B12" s="10">
        <v>167.2</v>
      </c>
      <c r="C12" s="9">
        <v>1</v>
      </c>
      <c r="D12" s="9"/>
      <c r="E12" s="11">
        <f t="shared" si="0"/>
        <v>167.2</v>
      </c>
    </row>
    <row r="13" spans="1:5" ht="15.75">
      <c r="A13" s="3" t="s">
        <v>18</v>
      </c>
      <c r="B13" s="5">
        <v>164</v>
      </c>
      <c r="C13" s="4">
        <v>1</v>
      </c>
      <c r="D13" s="4"/>
      <c r="E13" s="12">
        <f t="shared" si="0"/>
        <v>164</v>
      </c>
    </row>
    <row r="14" spans="1:5" ht="15.75">
      <c r="A14" s="3" t="s">
        <v>13</v>
      </c>
      <c r="B14" s="5">
        <v>162.80000000000001</v>
      </c>
      <c r="C14" s="4">
        <v>1</v>
      </c>
      <c r="D14" s="4"/>
      <c r="E14" s="12">
        <f t="shared" si="0"/>
        <v>162.80000000000001</v>
      </c>
    </row>
    <row r="15" spans="1:5" ht="15.75">
      <c r="A15" s="3" t="s">
        <v>23</v>
      </c>
      <c r="B15" s="5">
        <v>161.44</v>
      </c>
      <c r="C15" s="4">
        <v>1</v>
      </c>
      <c r="D15" s="4"/>
      <c r="E15" s="12">
        <f t="shared" si="0"/>
        <v>161.44</v>
      </c>
    </row>
    <row r="16" spans="1:5" ht="15.75">
      <c r="A16" s="3" t="s">
        <v>10</v>
      </c>
      <c r="B16" s="5">
        <v>161.36000000000001</v>
      </c>
      <c r="C16" s="4">
        <v>1</v>
      </c>
      <c r="D16" s="4"/>
      <c r="E16" s="12">
        <f t="shared" si="0"/>
        <v>161.36000000000001</v>
      </c>
    </row>
    <row r="17" spans="1:5" ht="15.75">
      <c r="A17" s="3" t="s">
        <v>21</v>
      </c>
      <c r="B17" s="5">
        <v>160.96</v>
      </c>
      <c r="C17" s="4">
        <v>1</v>
      </c>
      <c r="D17" s="4"/>
      <c r="E17" s="12">
        <f t="shared" si="0"/>
        <v>160.96</v>
      </c>
    </row>
    <row r="18" spans="1:5" ht="15.75">
      <c r="A18" s="3" t="s">
        <v>14</v>
      </c>
      <c r="B18" s="5">
        <v>160</v>
      </c>
      <c r="C18" s="4">
        <v>1</v>
      </c>
      <c r="D18" s="4"/>
      <c r="E18" s="12">
        <f t="shared" si="0"/>
        <v>160</v>
      </c>
    </row>
    <row r="19" spans="1:5" ht="15.75">
      <c r="A19" s="3" t="s">
        <v>12</v>
      </c>
      <c r="B19" s="5">
        <v>147.68</v>
      </c>
      <c r="C19" s="4">
        <v>1</v>
      </c>
      <c r="D19" s="4"/>
      <c r="E19" s="12">
        <f t="shared" si="0"/>
        <v>147.68</v>
      </c>
    </row>
    <row r="20" spans="1:5" ht="15.75">
      <c r="A20" s="3" t="s">
        <v>17</v>
      </c>
      <c r="B20" s="5">
        <v>140.4</v>
      </c>
      <c r="C20" s="4">
        <v>1</v>
      </c>
      <c r="D20" s="4"/>
      <c r="E20" s="12">
        <f t="shared" si="0"/>
        <v>140.4</v>
      </c>
    </row>
    <row r="21" spans="1:5" ht="15.75">
      <c r="A21" s="3" t="s">
        <v>19</v>
      </c>
      <c r="B21" s="5">
        <v>138.08000000000001</v>
      </c>
      <c r="C21" s="4">
        <v>1</v>
      </c>
      <c r="D21" s="4"/>
      <c r="E21" s="12">
        <f t="shared" si="0"/>
        <v>138.08000000000001</v>
      </c>
    </row>
    <row r="22" spans="1:5" ht="15.75">
      <c r="A22" s="3" t="s">
        <v>15</v>
      </c>
      <c r="B22" s="5">
        <v>136.24</v>
      </c>
      <c r="C22" s="4">
        <v>1</v>
      </c>
      <c r="D22" s="4"/>
      <c r="E22" s="12">
        <f t="shared" si="0"/>
        <v>136.24</v>
      </c>
    </row>
    <row r="23" spans="1:5" ht="15.75">
      <c r="A23" s="3"/>
      <c r="B23" s="4"/>
      <c r="C23" s="4"/>
      <c r="D23" s="4"/>
      <c r="E23" s="4"/>
    </row>
    <row r="24" spans="1:5" ht="15.75">
      <c r="A24" s="3"/>
      <c r="B24" s="4"/>
      <c r="C24" s="4"/>
      <c r="D24" s="4"/>
      <c r="E24" s="4"/>
    </row>
    <row r="25" spans="1:5" ht="15.75">
      <c r="A25" s="6" t="s">
        <v>24</v>
      </c>
      <c r="B25" s="4"/>
      <c r="C25" s="4"/>
      <c r="D25" s="4"/>
      <c r="E25" s="5">
        <f>AVERAGE(E7:E22)</f>
        <v>162.32599999999996</v>
      </c>
    </row>
    <row r="26" spans="1:5" ht="15.75">
      <c r="A26" s="3"/>
      <c r="B26" s="4"/>
      <c r="C26" s="4"/>
      <c r="D26" s="4"/>
      <c r="E26" s="4"/>
    </row>
    <row r="27" spans="1:5" ht="15.75">
      <c r="A27" s="3" t="s">
        <v>25</v>
      </c>
      <c r="B27" s="4" t="s">
        <v>26</v>
      </c>
      <c r="D27" s="4"/>
      <c r="E27" s="4">
        <f>B27*0.4</f>
        <v>6.4</v>
      </c>
    </row>
  </sheetData>
  <sortState xmlns:xlrd2="http://schemas.microsoft.com/office/spreadsheetml/2017/richdata2" ref="A7:E22">
    <sortCondition descending="1" ref="E7:E22"/>
  </sortState>
  <mergeCells count="5">
    <mergeCell ref="A5:A6"/>
    <mergeCell ref="B5:C5"/>
    <mergeCell ref="D5:D6"/>
    <mergeCell ref="E5:E6"/>
    <mergeCell ref="A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8"/>
  <sheetViews>
    <sheetView topLeftCell="A4" workbookViewId="0">
      <selection activeCell="E7" sqref="A7:E8"/>
    </sheetView>
  </sheetViews>
  <sheetFormatPr defaultRowHeight="15"/>
  <cols>
    <col min="1" max="1" width="47" customWidth="1"/>
    <col min="2" max="2" width="14.140625" customWidth="1"/>
    <col min="3" max="4" width="0" hidden="1" customWidth="1"/>
    <col min="5" max="5" width="15" customWidth="1"/>
  </cols>
  <sheetData>
    <row r="2" spans="1:5">
      <c r="A2" s="16" t="s">
        <v>27</v>
      </c>
      <c r="B2" s="17"/>
      <c r="C2" s="17"/>
      <c r="D2" s="17"/>
      <c r="E2" s="17"/>
    </row>
    <row r="5" spans="1:5" ht="129.94999999999999" customHeight="1">
      <c r="A5" s="13" t="s">
        <v>2</v>
      </c>
      <c r="B5" s="18" t="s">
        <v>3</v>
      </c>
      <c r="C5" s="19"/>
      <c r="D5" s="20" t="s">
        <v>4</v>
      </c>
      <c r="E5" s="13" t="s">
        <v>5</v>
      </c>
    </row>
    <row r="6" spans="1:5" ht="15.95" hidden="1" customHeight="1">
      <c r="A6" s="14"/>
      <c r="B6" s="1" t="s">
        <v>6</v>
      </c>
      <c r="C6" s="1" t="s">
        <v>7</v>
      </c>
      <c r="D6" s="21"/>
      <c r="E6" s="14"/>
    </row>
    <row r="7" spans="1:5" ht="15.75">
      <c r="A7" s="8" t="s">
        <v>33</v>
      </c>
      <c r="B7" s="10">
        <v>173.8</v>
      </c>
      <c r="C7" s="9">
        <v>1</v>
      </c>
      <c r="D7" s="9"/>
      <c r="E7" s="11">
        <f t="shared" ref="E7:E13" si="0">100*(B7*C7)/((C7)*100)+D7</f>
        <v>173.8</v>
      </c>
    </row>
    <row r="8" spans="1:5" ht="15.75">
      <c r="A8" s="8" t="s">
        <v>28</v>
      </c>
      <c r="B8" s="10">
        <v>161.19999999999999</v>
      </c>
      <c r="C8" s="9">
        <v>1</v>
      </c>
      <c r="D8" s="9"/>
      <c r="E8" s="11">
        <f t="shared" si="0"/>
        <v>161.19999999999999</v>
      </c>
    </row>
    <row r="9" spans="1:5" ht="15.75">
      <c r="A9" s="3" t="s">
        <v>32</v>
      </c>
      <c r="B9" s="5">
        <v>159.19999999999999</v>
      </c>
      <c r="C9" s="4">
        <v>1</v>
      </c>
      <c r="D9" s="4"/>
      <c r="E9" s="12">
        <f t="shared" si="0"/>
        <v>159.19999999999999</v>
      </c>
    </row>
    <row r="10" spans="1:5" ht="15.75">
      <c r="A10" s="3" t="s">
        <v>31</v>
      </c>
      <c r="B10" s="5">
        <v>158.4</v>
      </c>
      <c r="C10" s="4">
        <v>1</v>
      </c>
      <c r="D10" s="4"/>
      <c r="E10" s="12">
        <f t="shared" si="0"/>
        <v>158.4</v>
      </c>
    </row>
    <row r="11" spans="1:5" ht="15.75">
      <c r="A11" s="3" t="s">
        <v>30</v>
      </c>
      <c r="B11" s="5">
        <v>153.6</v>
      </c>
      <c r="C11" s="4">
        <v>1</v>
      </c>
      <c r="D11" s="4"/>
      <c r="E11" s="12">
        <f t="shared" si="0"/>
        <v>153.6</v>
      </c>
    </row>
    <row r="12" spans="1:5" ht="15.75">
      <c r="A12" s="3" t="s">
        <v>29</v>
      </c>
      <c r="B12" s="5">
        <v>153.30000000000001</v>
      </c>
      <c r="C12" s="4">
        <v>1</v>
      </c>
      <c r="D12" s="4"/>
      <c r="E12" s="12">
        <f t="shared" si="0"/>
        <v>153.30000000000001</v>
      </c>
    </row>
    <row r="13" spans="1:5" ht="15.75">
      <c r="A13" s="3" t="s">
        <v>34</v>
      </c>
      <c r="B13" s="5">
        <v>147.6</v>
      </c>
      <c r="C13" s="4">
        <v>1</v>
      </c>
      <c r="D13" s="4"/>
      <c r="E13" s="12">
        <f t="shared" si="0"/>
        <v>147.6</v>
      </c>
    </row>
    <row r="14" spans="1:5" ht="15.75">
      <c r="A14" s="3"/>
      <c r="B14" s="4"/>
      <c r="C14" s="4"/>
      <c r="D14" s="4"/>
      <c r="E14" s="4"/>
    </row>
    <row r="15" spans="1:5" ht="15.75">
      <c r="A15" s="3"/>
      <c r="B15" s="4"/>
      <c r="C15" s="4"/>
      <c r="D15" s="4"/>
      <c r="E15" s="4"/>
    </row>
    <row r="16" spans="1:5" ht="15.75">
      <c r="A16" s="6" t="s">
        <v>24</v>
      </c>
      <c r="B16" s="4"/>
      <c r="C16" s="4"/>
      <c r="D16" s="4"/>
      <c r="E16" s="5">
        <f>AVERAGE(E7:E13)</f>
        <v>158.15714285714284</v>
      </c>
    </row>
    <row r="17" spans="1:5" ht="15.75">
      <c r="A17" s="3"/>
      <c r="B17" s="4"/>
      <c r="C17" s="4"/>
      <c r="D17" s="4"/>
      <c r="E17" s="4"/>
    </row>
    <row r="18" spans="1:5" ht="15.75">
      <c r="A18" s="3" t="s">
        <v>25</v>
      </c>
      <c r="B18" s="4" t="s">
        <v>35</v>
      </c>
      <c r="D18" s="4"/>
      <c r="E18" s="4">
        <f>B18*0.4</f>
        <v>2.8000000000000003</v>
      </c>
    </row>
  </sheetData>
  <sortState xmlns:xlrd2="http://schemas.microsoft.com/office/spreadsheetml/2017/richdata2" ref="A7:E13">
    <sortCondition descending="1" ref="E7:E13"/>
  </sortState>
  <mergeCells count="5">
    <mergeCell ref="A5:A6"/>
    <mergeCell ref="B5:C5"/>
    <mergeCell ref="D5:D6"/>
    <mergeCell ref="E5:E6"/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2"/>
  <sheetViews>
    <sheetView tabSelected="1" workbookViewId="0">
      <selection activeCell="E7" sqref="E7"/>
    </sheetView>
  </sheetViews>
  <sheetFormatPr defaultRowHeight="15"/>
  <cols>
    <col min="1" max="1" width="47" customWidth="1"/>
    <col min="3" max="4" width="0" hidden="1" customWidth="1"/>
    <col min="5" max="5" width="15" customWidth="1"/>
  </cols>
  <sheetData>
    <row r="2" spans="1:5">
      <c r="A2" s="16" t="s">
        <v>36</v>
      </c>
      <c r="B2" s="17"/>
      <c r="C2" s="17"/>
      <c r="D2" s="17"/>
      <c r="E2" s="17"/>
    </row>
    <row r="5" spans="1:5" ht="129.94999999999999" customHeight="1">
      <c r="A5" s="13" t="s">
        <v>2</v>
      </c>
      <c r="B5" s="13" t="s">
        <v>3</v>
      </c>
      <c r="C5" s="15"/>
      <c r="D5" s="13" t="s">
        <v>4</v>
      </c>
      <c r="E5" s="13" t="s">
        <v>5</v>
      </c>
    </row>
    <row r="6" spans="1:5" ht="15.95" hidden="1" customHeight="1">
      <c r="A6" s="14"/>
      <c r="B6" s="1" t="s">
        <v>6</v>
      </c>
      <c r="C6" s="1" t="s">
        <v>7</v>
      </c>
      <c r="D6" s="14"/>
      <c r="E6" s="14"/>
    </row>
    <row r="7" spans="1:5" ht="15.75">
      <c r="A7" s="8" t="s">
        <v>37</v>
      </c>
      <c r="B7" s="10">
        <v>191.49</v>
      </c>
      <c r="C7" s="9">
        <v>1</v>
      </c>
      <c r="D7" s="9"/>
      <c r="E7" s="11">
        <f>100*(B7*C7)/((C7)*100)+D7</f>
        <v>191.49</v>
      </c>
    </row>
    <row r="8" spans="1:5" ht="15.75">
      <c r="A8" s="3"/>
      <c r="B8" s="4"/>
      <c r="C8" s="4"/>
      <c r="D8" s="4"/>
      <c r="E8" s="4"/>
    </row>
    <row r="9" spans="1:5" ht="15.75">
      <c r="A9" s="3"/>
      <c r="B9" s="4"/>
      <c r="C9" s="4"/>
      <c r="D9" s="4"/>
      <c r="E9" s="4"/>
    </row>
    <row r="10" spans="1:5" ht="15.75">
      <c r="A10" s="6" t="s">
        <v>24</v>
      </c>
      <c r="B10" s="4"/>
      <c r="C10" s="4"/>
      <c r="D10" s="4"/>
      <c r="E10" s="5">
        <f>AVERAGE(E7:E7)</f>
        <v>191.49</v>
      </c>
    </row>
    <row r="11" spans="1:5" ht="15.75">
      <c r="A11" s="3"/>
      <c r="B11" s="4"/>
      <c r="C11" s="4"/>
      <c r="D11" s="4"/>
      <c r="E11" s="4"/>
    </row>
    <row r="12" spans="1:5" ht="15.75">
      <c r="A12" s="3" t="s">
        <v>25</v>
      </c>
      <c r="B12" s="4" t="s">
        <v>38</v>
      </c>
      <c r="D12" s="4"/>
      <c r="E12" s="4">
        <f>B12*0.4</f>
        <v>0.4</v>
      </c>
    </row>
  </sheetData>
  <mergeCells count="5">
    <mergeCell ref="A5:A6"/>
    <mergeCell ref="B5:C5"/>
    <mergeCell ref="D5:D6"/>
    <mergeCell ref="E5:E6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Середній бал</vt:lpstr>
      <vt:lpstr>ІПЗ-24</vt:lpstr>
      <vt:lpstr>ІПЗ-24м</vt:lpstr>
      <vt:lpstr>ІПЗ-24ск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2024-08-31T14:32:59Z</dcterms:created>
  <dcterms:modified xsi:type="dcterms:W3CDTF">2024-09-03T12:27:18Z</dcterms:modified>
</cp:coreProperties>
</file>