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5"/>
  </bookViews>
  <sheets>
    <sheet name="Середній бал" sheetId="2" r:id="rId1"/>
    <sheet name="ІП-22" sheetId="1" r:id="rId2"/>
    <sheet name="ПС-22" sheetId="3" r:id="rId3"/>
    <sheet name="ПУА-22" sheetId="4" r:id="rId4"/>
    <sheet name="ПС-22мб" sheetId="5" r:id="rId5"/>
    <sheet name="ПУА-22м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C8" i="6"/>
  <c r="B6" i="6"/>
  <c r="B9" i="5" l="1"/>
  <c r="C8" i="3" l="1"/>
  <c r="C8" i="4"/>
  <c r="C11" i="5"/>
  <c r="C10" i="1"/>
  <c r="B8" i="1"/>
  <c r="B6" i="4"/>
  <c r="B4" i="2"/>
</calcChain>
</file>

<file path=xl/sharedStrings.xml><?xml version="1.0" encoding="utf-8"?>
<sst xmlns="http://schemas.openxmlformats.org/spreadsheetml/2006/main" count="36" uniqueCount="20">
  <si>
    <t>ПІБ</t>
  </si>
  <si>
    <t>Бали рейтингу</t>
  </si>
  <si>
    <t>Середнє значення</t>
  </si>
  <si>
    <t>Всього</t>
  </si>
  <si>
    <t>Середній прохідний бал по факультету для груп, де навчається 1 студент за кошти держзамовлення</t>
  </si>
  <si>
    <t>Гайванович  Каріна Олександрівна</t>
  </si>
  <si>
    <t xml:space="preserve">Солонець 
Олександра 
Сергіївна
</t>
  </si>
  <si>
    <t xml:space="preserve">Завадський 
Станіслав 
Віталійович
</t>
  </si>
  <si>
    <t>Бабюк Ольга Олександрівна</t>
  </si>
  <si>
    <t>Квятковська Аліна Михайлівна</t>
  </si>
  <si>
    <t>Коваленко Софія Геннадіївна</t>
  </si>
  <si>
    <t>Романова Дарія Юріївна</t>
  </si>
  <si>
    <t>Твердохліб Катерина Сергіївна</t>
  </si>
  <si>
    <t>Чайковська Софія Романівна</t>
  </si>
  <si>
    <t>Лисенко Ігор Євгенович</t>
  </si>
  <si>
    <t>Мирошніченко Сергій Андрійович</t>
  </si>
  <si>
    <t>Нюпенко Дарина Дмитрівна</t>
  </si>
  <si>
    <t>Остапчук Аліна Олександрівн</t>
  </si>
  <si>
    <t>Лин Єлизавета Олександрівна</t>
  </si>
  <si>
    <t>Богун Олександр 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</si>
</sst>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Border="1"/>
    <xf numFmtId="2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1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0" fontId="5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"/>
  <sheetViews>
    <sheetView workbookViewId="0">
      <selection activeCell="B5" sqref="B5"/>
    </sheetView>
  </sheetViews>
  <sheetFormatPr defaultRowHeight="15" x14ac:dyDescent="0.25"/>
  <cols>
    <col min="2" max="2" width="22.7109375" customWidth="1"/>
  </cols>
  <sheetData>
    <row r="1" spans="2:2" x14ac:dyDescent="0.25">
      <c r="B1" s="16"/>
    </row>
    <row r="2" spans="2:2" ht="51" x14ac:dyDescent="0.25">
      <c r="B2" s="14" t="s">
        <v>4</v>
      </c>
    </row>
    <row r="3" spans="2:2" x14ac:dyDescent="0.25">
      <c r="B3" s="15"/>
    </row>
    <row r="4" spans="2:2" x14ac:dyDescent="0.25">
      <c r="B4" s="13">
        <f>AVERAGE('ІП-22'!B8,'ПС-22'!B6,'ПУА-22'!B6,'ПС-22мб'!B9)</f>
        <v>157.14920000000001</v>
      </c>
    </row>
    <row r="6" spans="2:2" x14ac:dyDescent="0.25">
      <c r="B6" s="17"/>
    </row>
    <row r="7" spans="2:2" x14ac:dyDescent="0.25">
      <c r="B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8" sqref="B8"/>
    </sheetView>
  </sheetViews>
  <sheetFormatPr defaultRowHeight="15" x14ac:dyDescent="0.25"/>
  <cols>
    <col min="1" max="1" width="30.140625" customWidth="1"/>
    <col min="2" max="2" width="10.85546875" customWidth="1"/>
  </cols>
  <sheetData>
    <row r="1" spans="1:3" ht="36" customHeight="1" x14ac:dyDescent="0.25">
      <c r="A1" s="23" t="s">
        <v>0</v>
      </c>
      <c r="B1" s="24" t="s">
        <v>1</v>
      </c>
    </row>
    <row r="2" spans="1:3" ht="14.25" customHeight="1" x14ac:dyDescent="0.25">
      <c r="A2" s="19" t="s">
        <v>5</v>
      </c>
      <c r="B2" s="4">
        <v>183.976</v>
      </c>
    </row>
    <row r="3" spans="1:3" x14ac:dyDescent="0.25">
      <c r="A3" s="3" t="s">
        <v>14</v>
      </c>
      <c r="B3" s="4">
        <v>161.72</v>
      </c>
    </row>
    <row r="4" spans="1:3" ht="13.5" customHeight="1" x14ac:dyDescent="0.25">
      <c r="A4" s="2" t="s">
        <v>16</v>
      </c>
      <c r="B4" s="1">
        <v>158.392</v>
      </c>
    </row>
    <row r="5" spans="1:3" ht="12.75" customHeight="1" x14ac:dyDescent="0.25">
      <c r="A5" s="8" t="s">
        <v>15</v>
      </c>
      <c r="B5" s="9">
        <v>156.83199999999999</v>
      </c>
    </row>
    <row r="6" spans="1:3" ht="12.75" customHeight="1" x14ac:dyDescent="0.25">
      <c r="A6" s="2" t="s">
        <v>17</v>
      </c>
      <c r="B6" s="1">
        <v>150.38399999999999</v>
      </c>
    </row>
    <row r="7" spans="1:3" x14ac:dyDescent="0.25">
      <c r="A7" s="2"/>
      <c r="B7" s="1"/>
    </row>
    <row r="8" spans="1:3" x14ac:dyDescent="0.25">
      <c r="A8" s="5" t="s">
        <v>2</v>
      </c>
      <c r="B8" s="6">
        <f>AVERAGE(B2:B6)</f>
        <v>162.26080000000002</v>
      </c>
    </row>
    <row r="9" spans="1:3" x14ac:dyDescent="0.25">
      <c r="A9" s="7"/>
      <c r="B9" s="7"/>
    </row>
    <row r="10" spans="1:3" x14ac:dyDescent="0.25">
      <c r="A10" s="7" t="s">
        <v>3</v>
      </c>
      <c r="B10" s="7">
        <v>5</v>
      </c>
      <c r="C10" s="20">
        <f>B10*0.4</f>
        <v>2</v>
      </c>
    </row>
  </sheetData>
  <sortState ref="A4:B7">
    <sortCondition descending="1" ref="B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7" sqref="B7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.75" customHeight="1" x14ac:dyDescent="0.25">
      <c r="A1" s="23" t="s">
        <v>0</v>
      </c>
      <c r="B1" s="24" t="s">
        <v>1</v>
      </c>
    </row>
    <row r="2" spans="1:3" x14ac:dyDescent="0.25">
      <c r="A2" s="27" t="s">
        <v>18</v>
      </c>
      <c r="B2" s="4">
        <v>148.25200000000001</v>
      </c>
    </row>
    <row r="3" spans="1:3" x14ac:dyDescent="0.25">
      <c r="A3" s="10" t="s">
        <v>6</v>
      </c>
      <c r="B3" s="26">
        <v>147.94</v>
      </c>
    </row>
    <row r="4" spans="1:3" x14ac:dyDescent="0.25">
      <c r="A4" s="8"/>
      <c r="B4" s="9"/>
    </row>
    <row r="5" spans="1:3" x14ac:dyDescent="0.25">
      <c r="A5" s="2"/>
      <c r="B5" s="1"/>
    </row>
    <row r="6" spans="1:3" x14ac:dyDescent="0.25">
      <c r="A6" s="5" t="s">
        <v>2</v>
      </c>
      <c r="B6" s="6">
        <f>AVERAGE(B2:B3)</f>
        <v>148.096</v>
      </c>
    </row>
    <row r="7" spans="1:3" x14ac:dyDescent="0.25">
      <c r="A7" s="7"/>
      <c r="B7" s="7"/>
    </row>
    <row r="8" spans="1:3" x14ac:dyDescent="0.25">
      <c r="A8" s="7" t="s">
        <v>3</v>
      </c>
      <c r="B8" s="7">
        <v>2</v>
      </c>
      <c r="C8" s="20">
        <f>B8*0.4</f>
        <v>0.8</v>
      </c>
    </row>
  </sheetData>
  <sortState ref="A2:B3">
    <sortCondition descending="1"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sqref="A1:C8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" customHeight="1" x14ac:dyDescent="0.25">
      <c r="A1" s="23" t="s">
        <v>0</v>
      </c>
      <c r="B1" s="24" t="s">
        <v>1</v>
      </c>
    </row>
    <row r="2" spans="1:3" x14ac:dyDescent="0.25">
      <c r="A2" s="10" t="s">
        <v>7</v>
      </c>
      <c r="B2" s="25">
        <v>154.44</v>
      </c>
    </row>
    <row r="3" spans="1:3" x14ac:dyDescent="0.25">
      <c r="A3" s="12"/>
      <c r="B3" s="11"/>
    </row>
    <row r="4" spans="1:3" x14ac:dyDescent="0.25">
      <c r="A4" s="8"/>
      <c r="B4" s="9"/>
    </row>
    <row r="5" spans="1:3" x14ac:dyDescent="0.25">
      <c r="A5" s="2"/>
      <c r="B5" s="1"/>
    </row>
    <row r="6" spans="1:3" x14ac:dyDescent="0.25">
      <c r="A6" s="5" t="s">
        <v>2</v>
      </c>
      <c r="B6" s="6">
        <f>AVERAGE(B2)</f>
        <v>154.44</v>
      </c>
    </row>
    <row r="7" spans="1:3" x14ac:dyDescent="0.25">
      <c r="A7" s="7"/>
      <c r="B7" s="7"/>
    </row>
    <row r="8" spans="1:3" x14ac:dyDescent="0.25">
      <c r="A8" s="7" t="s">
        <v>3</v>
      </c>
      <c r="B8" s="7">
        <v>1</v>
      </c>
      <c r="C8">
        <f>B8*0.4</f>
        <v>0.4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9" sqref="B9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33" customHeight="1" x14ac:dyDescent="0.25">
      <c r="A1" s="23" t="s">
        <v>0</v>
      </c>
      <c r="B1" s="24" t="s">
        <v>1</v>
      </c>
    </row>
    <row r="2" spans="1:3" x14ac:dyDescent="0.25">
      <c r="A2" s="21" t="s">
        <v>10</v>
      </c>
      <c r="B2" s="22">
        <v>182.52</v>
      </c>
    </row>
    <row r="3" spans="1:3" x14ac:dyDescent="0.25">
      <c r="A3" s="3" t="s">
        <v>9</v>
      </c>
      <c r="B3" s="4">
        <v>171.08</v>
      </c>
    </row>
    <row r="4" spans="1:3" x14ac:dyDescent="0.25">
      <c r="A4" s="2" t="s">
        <v>13</v>
      </c>
      <c r="B4" s="1">
        <v>164.84</v>
      </c>
    </row>
    <row r="5" spans="1:3" x14ac:dyDescent="0.25">
      <c r="A5" s="2" t="s">
        <v>11</v>
      </c>
      <c r="B5" s="1">
        <v>163.28</v>
      </c>
    </row>
    <row r="6" spans="1:3" x14ac:dyDescent="0.25">
      <c r="A6" s="10" t="s">
        <v>8</v>
      </c>
      <c r="B6" s="1">
        <v>159.12</v>
      </c>
    </row>
    <row r="7" spans="1:3" x14ac:dyDescent="0.25">
      <c r="A7" s="2" t="s">
        <v>12</v>
      </c>
      <c r="B7" s="1">
        <v>141.96</v>
      </c>
    </row>
    <row r="8" spans="1:3" x14ac:dyDescent="0.25">
      <c r="A8" s="2"/>
      <c r="B8" s="1"/>
    </row>
    <row r="9" spans="1:3" x14ac:dyDescent="0.25">
      <c r="A9" s="5" t="s">
        <v>2</v>
      </c>
      <c r="B9" s="6">
        <f>AVERAGE(B2:B7)</f>
        <v>163.80000000000001</v>
      </c>
    </row>
    <row r="10" spans="1:3" x14ac:dyDescent="0.25">
      <c r="A10" s="7"/>
      <c r="B10" s="7"/>
    </row>
    <row r="11" spans="1:3" x14ac:dyDescent="0.25">
      <c r="A11" s="7" t="s">
        <v>3</v>
      </c>
      <c r="B11" s="7">
        <v>6</v>
      </c>
      <c r="C11" s="20">
        <f>B11*0.4</f>
        <v>2.4000000000000004</v>
      </c>
    </row>
  </sheetData>
  <sortState ref="A2:B8">
    <sortCondition descending="1" ref="B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8" sqref="E8"/>
    </sheetView>
  </sheetViews>
  <sheetFormatPr defaultRowHeight="15" x14ac:dyDescent="0.25"/>
  <cols>
    <col min="1" max="1" width="28.28515625" customWidth="1"/>
    <col min="2" max="2" width="10.85546875" customWidth="1"/>
  </cols>
  <sheetData>
    <row r="1" spans="1:3" ht="25.5" x14ac:dyDescent="0.25">
      <c r="A1" s="23" t="s">
        <v>0</v>
      </c>
      <c r="B1" s="24" t="s">
        <v>1</v>
      </c>
    </row>
    <row r="2" spans="1:3" x14ac:dyDescent="0.25">
      <c r="A2" s="28" t="s">
        <v>19</v>
      </c>
      <c r="B2" s="29">
        <v>170.5</v>
      </c>
    </row>
    <row r="3" spans="1:3" x14ac:dyDescent="0.25">
      <c r="A3" s="2"/>
      <c r="B3" s="11"/>
    </row>
    <row r="4" spans="1:3" x14ac:dyDescent="0.25">
      <c r="A4" s="8"/>
      <c r="B4" s="9"/>
    </row>
    <row r="5" spans="1:3" x14ac:dyDescent="0.25">
      <c r="A5" s="2"/>
      <c r="B5" s="1"/>
    </row>
    <row r="6" spans="1:3" x14ac:dyDescent="0.25">
      <c r="A6" s="5" t="s">
        <v>2</v>
      </c>
      <c r="B6" s="6">
        <f>AVERAGE(B2)</f>
        <v>170.5</v>
      </c>
    </row>
    <row r="7" spans="1:3" x14ac:dyDescent="0.25">
      <c r="A7" s="7"/>
      <c r="B7" s="7"/>
    </row>
    <row r="8" spans="1:3" x14ac:dyDescent="0.25">
      <c r="A8" s="7" t="s">
        <v>3</v>
      </c>
      <c r="B8" s="7">
        <v>1</v>
      </c>
      <c r="C8">
        <f>B8*0.4</f>
        <v>0.4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Середній бал</vt:lpstr>
      <vt:lpstr>ІП-22</vt:lpstr>
      <vt:lpstr>ПС-22</vt:lpstr>
      <vt:lpstr>ПУА-22</vt:lpstr>
      <vt:lpstr>ПС-22мб</vt:lpstr>
      <vt:lpstr>ПУА-22м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2022-09-28T07:16:31Z</dcterms:modified>
</cp:coreProperties>
</file>