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Середній бал" sheetId="2" r:id="rId1"/>
    <sheet name="ІП-23" sheetId="1" r:id="rId2"/>
    <sheet name="ПС-22" sheetId="3" r:id="rId3"/>
    <sheet name="ПС-23ск" sheetId="7" r:id="rId4"/>
    <sheet name="ПР-23" sheetId="5" r:id="rId5"/>
    <sheet name="ІС-23м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7" i="8"/>
  <c r="B5" i="8"/>
  <c r="B6" i="7" l="1"/>
  <c r="C8" i="7"/>
  <c r="B9" i="1" l="1"/>
  <c r="B8" i="3"/>
  <c r="B9" i="5" l="1"/>
  <c r="C10" i="3" l="1"/>
  <c r="C11" i="5"/>
  <c r="C11" i="1"/>
</calcChain>
</file>

<file path=xl/sharedStrings.xml><?xml version="1.0" encoding="utf-8"?>
<sst xmlns="http://schemas.openxmlformats.org/spreadsheetml/2006/main" count="37" uniqueCount="21">
  <si>
    <t>ПІБ</t>
  </si>
  <si>
    <t>Бали рейтингу</t>
  </si>
  <si>
    <t>Середнє значення</t>
  </si>
  <si>
    <t>Всього</t>
  </si>
  <si>
    <t>Середній прохідний бал по факультету для груп, де навчається 1 студент за кошти держзамовлення</t>
  </si>
  <si>
    <t>Алексієнко Анастасія Сергіївна</t>
  </si>
  <si>
    <t>Багіян Ангеліна Вадимівна</t>
  </si>
  <si>
    <t>Власюк Марина Віталіївна</t>
  </si>
  <si>
    <t>Крамська Анна Володимирівна</t>
  </si>
  <si>
    <t>Крестьянов Нікіта Денисович</t>
  </si>
  <si>
    <t>Якімова Аліна Юріївна</t>
  </si>
  <si>
    <t>Бутяєва Лія Володимирівна</t>
  </si>
  <si>
    <t>Головата Євгенія Володимирівна</t>
  </si>
  <si>
    <t>Головенко Валерія Олегівна</t>
  </si>
  <si>
    <t>Ошевський Владислав Андрійович</t>
  </si>
  <si>
    <t>Хомич Ольга Костянтинівна</t>
  </si>
  <si>
    <t>Федорак Діана Олександрівна</t>
  </si>
  <si>
    <t>Чеха Ілля Михайлович</t>
  </si>
  <si>
    <t xml:space="preserve">Бандурко Олександр Олегович </t>
  </si>
  <si>
    <t>Степанова Софія Сергіївна</t>
  </si>
  <si>
    <t>Бричка Анна Вячеславівна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</si>
</sst>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0" fontId="7" fillId="3" borderId="1" xfId="0" applyFont="1" applyFill="1" applyBorder="1" applyAlignment="1"/>
    <xf numFmtId="0" fontId="7" fillId="3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165" fontId="8" fillId="0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5" sqref="B5"/>
    </sheetView>
  </sheetViews>
  <sheetFormatPr defaultRowHeight="15" x14ac:dyDescent="0.25"/>
  <cols>
    <col min="2" max="2" width="22.7109375" customWidth="1"/>
  </cols>
  <sheetData>
    <row r="1" spans="2:2" x14ac:dyDescent="0.25">
      <c r="B1" s="11"/>
    </row>
    <row r="2" spans="2:2" ht="51" x14ac:dyDescent="0.25">
      <c r="B2" s="9" t="s">
        <v>4</v>
      </c>
    </row>
    <row r="3" spans="2:2" x14ac:dyDescent="0.25">
      <c r="B3" s="10"/>
    </row>
    <row r="4" spans="2:2" x14ac:dyDescent="0.25">
      <c r="B4" s="8">
        <f>AVERAGE('ІП-23'!B9,'ПС-22'!B8,'ПС-23ск'!B6,'ПР-23'!B9,'ІС-23м'!B5)</f>
        <v>163.09</v>
      </c>
    </row>
    <row r="6" spans="2:2" x14ac:dyDescent="0.25">
      <c r="B6" s="12"/>
    </row>
    <row r="7" spans="2:2" x14ac:dyDescent="0.25">
      <c r="B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B9" sqref="B9"/>
    </sheetView>
  </sheetViews>
  <sheetFormatPr defaultRowHeight="15" x14ac:dyDescent="0.25"/>
  <cols>
    <col min="1" max="1" width="30.140625" customWidth="1"/>
    <col min="2" max="2" width="10.85546875" customWidth="1"/>
  </cols>
  <sheetData>
    <row r="1" spans="1:3" ht="36" customHeight="1" x14ac:dyDescent="0.25">
      <c r="A1" s="15" t="s">
        <v>0</v>
      </c>
      <c r="B1" s="16" t="s">
        <v>1</v>
      </c>
    </row>
    <row r="2" spans="1:3" ht="14.25" customHeight="1" x14ac:dyDescent="0.25">
      <c r="A2" s="19" t="s">
        <v>6</v>
      </c>
      <c r="B2" s="20">
        <v>177.6</v>
      </c>
      <c r="C2" s="18"/>
    </row>
    <row r="3" spans="1:3" x14ac:dyDescent="0.25">
      <c r="A3" s="20" t="s">
        <v>9</v>
      </c>
      <c r="B3" s="20">
        <v>175.3</v>
      </c>
      <c r="C3" s="18"/>
    </row>
    <row r="4" spans="1:3" ht="13.5" customHeight="1" x14ac:dyDescent="0.25">
      <c r="A4" s="21" t="s">
        <v>10</v>
      </c>
      <c r="B4" s="22">
        <v>156.80000000000001</v>
      </c>
      <c r="C4" s="18"/>
    </row>
    <row r="5" spans="1:3" ht="12.75" customHeight="1" x14ac:dyDescent="0.25">
      <c r="A5" s="21" t="s">
        <v>8</v>
      </c>
      <c r="B5" s="22">
        <v>155.30000000000001</v>
      </c>
      <c r="C5" s="18"/>
    </row>
    <row r="6" spans="1:3" ht="12.75" customHeight="1" x14ac:dyDescent="0.25">
      <c r="A6" s="21" t="s">
        <v>7</v>
      </c>
      <c r="B6" s="21">
        <v>150.6</v>
      </c>
      <c r="C6" s="18"/>
    </row>
    <row r="7" spans="1:3" ht="12.75" customHeight="1" x14ac:dyDescent="0.25">
      <c r="A7" s="21" t="s">
        <v>5</v>
      </c>
      <c r="B7" s="21">
        <v>148.4</v>
      </c>
      <c r="C7" s="18"/>
    </row>
    <row r="8" spans="1:3" x14ac:dyDescent="0.25">
      <c r="A8" s="2"/>
      <c r="B8" s="1"/>
    </row>
    <row r="9" spans="1:3" x14ac:dyDescent="0.25">
      <c r="A9" s="3" t="s">
        <v>2</v>
      </c>
      <c r="B9" s="35">
        <f>AVERAGE(B2:B7)</f>
        <v>160.66666666666666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6</v>
      </c>
      <c r="C11" s="14">
        <f>B11*0.4</f>
        <v>2.4000000000000004</v>
      </c>
    </row>
  </sheetData>
  <sortState ref="A2:B7">
    <sortCondition descending="1" ref="B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B8" sqref="B8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.75" customHeight="1" x14ac:dyDescent="0.25">
      <c r="A1" s="15" t="s">
        <v>0</v>
      </c>
      <c r="B1" s="16" t="s">
        <v>1</v>
      </c>
    </row>
    <row r="2" spans="1:3" x14ac:dyDescent="0.25">
      <c r="A2" s="24" t="s">
        <v>14</v>
      </c>
      <c r="B2" s="29">
        <v>179.7</v>
      </c>
      <c r="C2" s="18"/>
    </row>
    <row r="3" spans="1:3" x14ac:dyDescent="0.25">
      <c r="A3" s="25" t="s">
        <v>15</v>
      </c>
      <c r="B3" s="30">
        <v>177.7</v>
      </c>
      <c r="C3" s="18"/>
    </row>
    <row r="4" spans="1:3" x14ac:dyDescent="0.25">
      <c r="A4" s="25" t="s">
        <v>13</v>
      </c>
      <c r="B4" s="30">
        <v>173</v>
      </c>
      <c r="C4" s="18"/>
    </row>
    <row r="5" spans="1:3" x14ac:dyDescent="0.25">
      <c r="A5" s="26" t="s">
        <v>19</v>
      </c>
      <c r="B5" s="34">
        <v>150.6</v>
      </c>
    </row>
    <row r="6" spans="1:3" x14ac:dyDescent="0.25">
      <c r="A6" s="5"/>
      <c r="B6" s="6"/>
    </row>
    <row r="7" spans="1:3" x14ac:dyDescent="0.25">
      <c r="A7" s="2"/>
      <c r="B7" s="1"/>
    </row>
    <row r="8" spans="1:3" x14ac:dyDescent="0.25">
      <c r="A8" s="3" t="s">
        <v>2</v>
      </c>
      <c r="B8" s="35">
        <f>AVERAGE(B2:B4)</f>
        <v>176.79999999999998</v>
      </c>
    </row>
    <row r="9" spans="1:3" x14ac:dyDescent="0.25">
      <c r="A9" s="4"/>
      <c r="B9" s="4"/>
    </row>
    <row r="10" spans="1:3" x14ac:dyDescent="0.25">
      <c r="A10" s="4" t="s">
        <v>3</v>
      </c>
      <c r="B10" s="4">
        <v>4</v>
      </c>
      <c r="C10" s="14">
        <f>B10*0.4</f>
        <v>1.6</v>
      </c>
    </row>
  </sheetData>
  <sortState ref="A3:B5">
    <sortCondition descending="1"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B6" sqref="B6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.75" customHeight="1" x14ac:dyDescent="0.25">
      <c r="A1" s="15" t="s">
        <v>0</v>
      </c>
      <c r="B1" s="16" t="s">
        <v>1</v>
      </c>
    </row>
    <row r="2" spans="1:3" x14ac:dyDescent="0.25">
      <c r="A2" s="20" t="s">
        <v>12</v>
      </c>
      <c r="B2" s="20">
        <v>186.9</v>
      </c>
      <c r="C2" s="18"/>
    </row>
    <row r="3" spans="1:3" x14ac:dyDescent="0.25">
      <c r="A3" s="21" t="s">
        <v>11</v>
      </c>
      <c r="B3" s="21">
        <v>158.4</v>
      </c>
      <c r="C3" s="18"/>
    </row>
    <row r="4" spans="1:3" x14ac:dyDescent="0.25">
      <c r="A4" s="23"/>
      <c r="B4" s="17"/>
    </row>
    <row r="5" spans="1:3" x14ac:dyDescent="0.25">
      <c r="A5" s="5"/>
      <c r="B5" s="6"/>
    </row>
    <row r="6" spans="1:3" x14ac:dyDescent="0.25">
      <c r="A6" s="3" t="s">
        <v>2</v>
      </c>
      <c r="B6" s="35">
        <f>AVERAGE(B2:B3)</f>
        <v>172.65</v>
      </c>
    </row>
    <row r="7" spans="1:3" x14ac:dyDescent="0.25">
      <c r="A7" s="4"/>
      <c r="B7" s="4"/>
    </row>
    <row r="8" spans="1:3" x14ac:dyDescent="0.25">
      <c r="A8" s="4" t="s">
        <v>3</v>
      </c>
      <c r="B8" s="4">
        <v>2</v>
      </c>
      <c r="C8" s="14">
        <f>B8*0.4</f>
        <v>0.8</v>
      </c>
    </row>
  </sheetData>
  <sortState ref="A2:B3">
    <sortCondition descending="1"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B9" sqref="B9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" customHeight="1" x14ac:dyDescent="0.25">
      <c r="A1" s="15" t="s">
        <v>0</v>
      </c>
      <c r="B1" s="16" t="s">
        <v>1</v>
      </c>
    </row>
    <row r="2" spans="1:3" x14ac:dyDescent="0.25">
      <c r="A2" s="27" t="s">
        <v>16</v>
      </c>
      <c r="B2" s="27">
        <v>165.3</v>
      </c>
      <c r="C2" s="18"/>
    </row>
    <row r="3" spans="1:3" x14ac:dyDescent="0.25">
      <c r="A3" s="28" t="s">
        <v>17</v>
      </c>
      <c r="B3" s="28">
        <v>144.5</v>
      </c>
      <c r="C3" s="18"/>
    </row>
    <row r="4" spans="1:3" x14ac:dyDescent="0.25">
      <c r="A4" s="31" t="s">
        <v>20</v>
      </c>
      <c r="B4" s="32">
        <v>147.19999999999999</v>
      </c>
    </row>
    <row r="5" spans="1:3" x14ac:dyDescent="0.25">
      <c r="A5" s="2"/>
      <c r="B5" s="1"/>
    </row>
    <row r="6" spans="1:3" x14ac:dyDescent="0.25">
      <c r="A6" s="7"/>
      <c r="B6" s="1"/>
    </row>
    <row r="7" spans="1:3" x14ac:dyDescent="0.25">
      <c r="A7" s="2"/>
      <c r="B7" s="1"/>
    </row>
    <row r="8" spans="1:3" x14ac:dyDescent="0.25">
      <c r="A8" s="2"/>
      <c r="B8" s="1"/>
    </row>
    <row r="9" spans="1:3" x14ac:dyDescent="0.25">
      <c r="A9" s="3" t="s">
        <v>2</v>
      </c>
      <c r="B9" s="35">
        <f>AVERAGE(B2:B7)</f>
        <v>152.33333333333334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3</v>
      </c>
      <c r="C11" s="14">
        <f>B11*0.4</f>
        <v>1.2000000000000002</v>
      </c>
    </row>
  </sheetData>
  <sortState ref="A2:B8">
    <sortCondition descending="1" ref="B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13" sqref="F13"/>
    </sheetView>
  </sheetViews>
  <sheetFormatPr defaultRowHeight="15" x14ac:dyDescent="0.25"/>
  <cols>
    <col min="1" max="1" width="29.7109375" customWidth="1"/>
    <col min="2" max="2" width="10.85546875" customWidth="1"/>
  </cols>
  <sheetData>
    <row r="1" spans="1:3" ht="25.5" x14ac:dyDescent="0.25">
      <c r="A1" s="15" t="s">
        <v>0</v>
      </c>
      <c r="B1" s="16" t="s">
        <v>1</v>
      </c>
    </row>
    <row r="2" spans="1:3" x14ac:dyDescent="0.25">
      <c r="A2" s="33" t="s">
        <v>18</v>
      </c>
      <c r="B2" s="36">
        <v>153</v>
      </c>
      <c r="C2" s="18"/>
    </row>
    <row r="3" spans="1:3" x14ac:dyDescent="0.25">
      <c r="A3" s="2"/>
      <c r="B3" s="1"/>
    </row>
    <row r="4" spans="1:3" x14ac:dyDescent="0.25">
      <c r="A4" s="2"/>
      <c r="B4" s="1"/>
    </row>
    <row r="5" spans="1:3" x14ac:dyDescent="0.25">
      <c r="A5" s="3" t="s">
        <v>2</v>
      </c>
      <c r="B5" s="35">
        <f>AVERAGE(B2:B3)</f>
        <v>153</v>
      </c>
    </row>
    <row r="6" spans="1:3" x14ac:dyDescent="0.25">
      <c r="A6" s="4"/>
      <c r="B6" s="4"/>
    </row>
    <row r="7" spans="1:3" x14ac:dyDescent="0.25">
      <c r="A7" s="4" t="s">
        <v>3</v>
      </c>
      <c r="B7" s="4">
        <v>1</v>
      </c>
      <c r="C7" s="14">
        <f>B7*0.4</f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Середній бал</vt:lpstr>
      <vt:lpstr>ІП-23</vt:lpstr>
      <vt:lpstr>ПС-22</vt:lpstr>
      <vt:lpstr>ПС-23ск</vt:lpstr>
      <vt:lpstr>ПР-23</vt:lpstr>
      <vt:lpstr>ІС-23м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2023-08-30T13:04:42Z</dcterms:modified>
</cp:coreProperties>
</file>