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ередній бал" sheetId="2" r:id="rId1"/>
    <sheet name="ІПЗ-22" sheetId="1" r:id="rId2"/>
    <sheet name="ІПЗ-23ск" sheetId="4" r:id="rId3"/>
    <sheet name="ІПЗ-23м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20" i="1"/>
  <c r="C12" i="5" l="1"/>
  <c r="B10" i="5"/>
  <c r="B4" i="2" s="1"/>
  <c r="C22" i="1" l="1"/>
  <c r="C10" i="4" l="1"/>
</calcChain>
</file>

<file path=xl/sharedStrings.xml><?xml version="1.0" encoding="utf-8"?>
<sst xmlns="http://schemas.openxmlformats.org/spreadsheetml/2006/main" count="39" uniqueCount="31">
  <si>
    <t>ПІБ</t>
  </si>
  <si>
    <t>Бали рейтингу</t>
  </si>
  <si>
    <t>Середнє значення</t>
  </si>
  <si>
    <t>Всього</t>
  </si>
  <si>
    <t>Середній прохідний бал по факультету для груп, де навчається 1 студент за кошти держзамовлення</t>
  </si>
  <si>
    <t>Бойко Максим Сергійович</t>
  </si>
  <si>
    <t>Гава Євген Сергійович</t>
  </si>
  <si>
    <t>Гаєвський Святослав Валерійович</t>
  </si>
  <si>
    <t>Грищенко Ілля Володимирович</t>
  </si>
  <si>
    <t>Костецька Катерина Геннадіївна</t>
  </si>
  <si>
    <t>Кучеренко Богдана Олександрівна</t>
  </si>
  <si>
    <t>Лопатніченко Євгеній Олегович</t>
  </si>
  <si>
    <t>Михальов Данило Едуардович</t>
  </si>
  <si>
    <t>Міщенко Єгор Вікторович</t>
  </si>
  <si>
    <t>Новікова Марія Олександрівна</t>
  </si>
  <si>
    <t>Пєров Дмитро Миколайович</t>
  </si>
  <si>
    <t>Солохіна Ольга Валеріївна</t>
  </si>
  <si>
    <t>Топка Іван Олегович</t>
  </si>
  <si>
    <t>Царенко Нікіта Костянтинович</t>
  </si>
  <si>
    <t>Шпильовий Гліб Євгенович</t>
  </si>
  <si>
    <t>Янченко Мирослав Дмитрович</t>
  </si>
  <si>
    <t>Волинець Станіслав Валерійович</t>
  </si>
  <si>
    <t>Савонік Юрій Миколайович</t>
  </si>
  <si>
    <t>Тарвердієв Максим Едуардович</t>
  </si>
  <si>
    <t>Хоміченко Денис Олегович</t>
  </si>
  <si>
    <t xml:space="preserve">Каданер Григорій Євгенійович </t>
  </si>
  <si>
    <t xml:space="preserve">Керженцев Артем Вікторович </t>
  </si>
  <si>
    <t xml:space="preserve">Клюй Вадим Сергійович </t>
  </si>
  <si>
    <t xml:space="preserve">Коваленко Михайло Сергійович </t>
  </si>
  <si>
    <t xml:space="preserve">Тизунь Марія Олександрівна </t>
  </si>
  <si>
    <t xml:space="preserve">Донченко Олексій Олександрович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</si>
</sst>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/>
    <xf numFmtId="164" fontId="0" fillId="0" borderId="1" xfId="0" applyNumberFormat="1" applyFill="1" applyBorder="1"/>
    <xf numFmtId="0" fontId="0" fillId="0" borderId="1" xfId="0" applyFill="1" applyBorder="1"/>
    <xf numFmtId="165" fontId="0" fillId="3" borderId="1" xfId="0" applyNumberFormat="1" applyFill="1" applyBorder="1"/>
    <xf numFmtId="165" fontId="0" fillId="0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4" sqref="B4"/>
    </sheetView>
  </sheetViews>
  <sheetFormatPr defaultRowHeight="15" x14ac:dyDescent="0.25"/>
  <cols>
    <col min="2" max="2" width="22.7109375" customWidth="1"/>
  </cols>
  <sheetData>
    <row r="1" spans="2:2" x14ac:dyDescent="0.25">
      <c r="B1" s="7"/>
    </row>
    <row r="2" spans="2:2" ht="51" x14ac:dyDescent="0.25">
      <c r="B2" s="5" t="s">
        <v>4</v>
      </c>
    </row>
    <row r="3" spans="2:2" x14ac:dyDescent="0.25">
      <c r="B3" s="6"/>
    </row>
    <row r="4" spans="2:2" x14ac:dyDescent="0.25">
      <c r="B4" s="4">
        <f>AVERAGE('ІПЗ-22'!B20,'ІПЗ-23ск'!B8,'ІПЗ-23м'!B10)</f>
        <v>166.43472222222223</v>
      </c>
    </row>
    <row r="6" spans="2:2" x14ac:dyDescent="0.25">
      <c r="B6" s="8"/>
    </row>
    <row r="7" spans="2:2" x14ac:dyDescent="0.25">
      <c r="B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5"/>
  <sheetViews>
    <sheetView tabSelected="1" workbookViewId="0">
      <selection activeCell="D2" sqref="D2:D17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36" customHeight="1" x14ac:dyDescent="0.25">
      <c r="A1" s="10" t="s">
        <v>0</v>
      </c>
      <c r="B1" s="11" t="s">
        <v>1</v>
      </c>
    </row>
    <row r="2" spans="1:3" x14ac:dyDescent="0.25">
      <c r="A2" s="20" t="s">
        <v>12</v>
      </c>
      <c r="B2" s="20">
        <v>200</v>
      </c>
    </row>
    <row r="3" spans="1:3" x14ac:dyDescent="0.25">
      <c r="A3" s="20" t="s">
        <v>15</v>
      </c>
      <c r="B3" s="20">
        <v>193.5</v>
      </c>
    </row>
    <row r="4" spans="1:3" x14ac:dyDescent="0.25">
      <c r="A4" s="20" t="s">
        <v>5</v>
      </c>
      <c r="B4" s="20">
        <v>186.5</v>
      </c>
    </row>
    <row r="5" spans="1:3" x14ac:dyDescent="0.25">
      <c r="A5" s="20" t="s">
        <v>11</v>
      </c>
      <c r="B5" s="20">
        <v>169</v>
      </c>
    </row>
    <row r="6" spans="1:3" x14ac:dyDescent="0.25">
      <c r="A6" s="20" t="s">
        <v>8</v>
      </c>
      <c r="B6" s="20">
        <v>165.7</v>
      </c>
    </row>
    <row r="7" spans="1:3" x14ac:dyDescent="0.25">
      <c r="A7" s="20" t="s">
        <v>20</v>
      </c>
      <c r="B7" s="20">
        <v>162.69999999999999</v>
      </c>
    </row>
    <row r="8" spans="1:3" x14ac:dyDescent="0.25">
      <c r="A8" s="21" t="s">
        <v>17</v>
      </c>
      <c r="B8" s="21">
        <v>162.1</v>
      </c>
    </row>
    <row r="9" spans="1:3" x14ac:dyDescent="0.25">
      <c r="A9" s="21" t="s">
        <v>19</v>
      </c>
      <c r="B9" s="21">
        <v>162.1</v>
      </c>
      <c r="C9" s="13"/>
    </row>
    <row r="10" spans="1:3" x14ac:dyDescent="0.25">
      <c r="A10" s="21" t="s">
        <v>6</v>
      </c>
      <c r="B10" s="21">
        <v>161.19999999999999</v>
      </c>
    </row>
    <row r="11" spans="1:3" x14ac:dyDescent="0.25">
      <c r="A11" s="21" t="s">
        <v>7</v>
      </c>
      <c r="B11" s="21">
        <v>161.19999999999999</v>
      </c>
    </row>
    <row r="12" spans="1:3" x14ac:dyDescent="0.25">
      <c r="A12" s="21" t="s">
        <v>16</v>
      </c>
      <c r="B12" s="21">
        <v>160.69999999999999</v>
      </c>
    </row>
    <row r="13" spans="1:3" x14ac:dyDescent="0.25">
      <c r="A13" s="21" t="s">
        <v>14</v>
      </c>
      <c r="B13" s="21">
        <v>159.80000000000001</v>
      </c>
    </row>
    <row r="14" spans="1:3" x14ac:dyDescent="0.25">
      <c r="A14" s="21" t="s">
        <v>18</v>
      </c>
      <c r="B14" s="21">
        <v>159.5</v>
      </c>
    </row>
    <row r="15" spans="1:3" x14ac:dyDescent="0.25">
      <c r="A15" s="21" t="s">
        <v>13</v>
      </c>
      <c r="B15" s="21">
        <v>158.1</v>
      </c>
    </row>
    <row r="16" spans="1:3" x14ac:dyDescent="0.25">
      <c r="A16" s="21" t="s">
        <v>10</v>
      </c>
      <c r="B16" s="21">
        <v>157.4</v>
      </c>
    </row>
    <row r="17" spans="1:3" x14ac:dyDescent="0.25">
      <c r="A17" s="21" t="s">
        <v>9</v>
      </c>
      <c r="B17" s="21">
        <v>141.5</v>
      </c>
    </row>
    <row r="18" spans="1:3" x14ac:dyDescent="0.25">
      <c r="A18" s="12"/>
      <c r="B18" s="14"/>
    </row>
    <row r="19" spans="1:3" x14ac:dyDescent="0.25">
      <c r="A19" s="12"/>
      <c r="B19" s="14"/>
    </row>
    <row r="20" spans="1:3" x14ac:dyDescent="0.25">
      <c r="A20" s="12" t="s">
        <v>2</v>
      </c>
      <c r="B20" s="14">
        <f>AVERAGE(B2:B17)</f>
        <v>166.3125</v>
      </c>
    </row>
    <row r="21" spans="1:3" x14ac:dyDescent="0.25">
      <c r="A21" s="12"/>
      <c r="B21" s="12"/>
    </row>
    <row r="22" spans="1:3" x14ac:dyDescent="0.25">
      <c r="A22" s="12" t="s">
        <v>3</v>
      </c>
      <c r="B22" s="12">
        <v>16</v>
      </c>
      <c r="C22" s="17">
        <f>B22*0.4</f>
        <v>6.4</v>
      </c>
    </row>
    <row r="23" spans="1:3" x14ac:dyDescent="0.25">
      <c r="A23" s="19"/>
      <c r="B23" s="18"/>
    </row>
    <row r="24" spans="1:3" x14ac:dyDescent="0.25">
      <c r="A24" s="19"/>
      <c r="B24" s="18"/>
    </row>
    <row r="25" spans="1:3" x14ac:dyDescent="0.25">
      <c r="A25" s="12"/>
      <c r="B25" s="12"/>
    </row>
  </sheetData>
  <sortState ref="A2:B17">
    <sortCondition descending="1"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workbookViewId="0">
      <selection activeCell="B2" sqref="A2:B2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" customHeight="1" x14ac:dyDescent="0.25">
      <c r="A1" s="10" t="s">
        <v>0</v>
      </c>
      <c r="B1" s="11" t="s">
        <v>1</v>
      </c>
    </row>
    <row r="2" spans="1:3" x14ac:dyDescent="0.25">
      <c r="A2" s="24" t="s">
        <v>22</v>
      </c>
      <c r="B2" s="24">
        <v>177.5</v>
      </c>
      <c r="C2" s="22"/>
    </row>
    <row r="3" spans="1:3" x14ac:dyDescent="0.25">
      <c r="A3" s="23" t="s">
        <v>21</v>
      </c>
      <c r="B3" s="23">
        <v>165.2</v>
      </c>
      <c r="C3" s="22"/>
    </row>
    <row r="4" spans="1:3" x14ac:dyDescent="0.25">
      <c r="A4" s="23" t="s">
        <v>23</v>
      </c>
      <c r="B4" s="23">
        <v>164.7</v>
      </c>
      <c r="C4" s="22"/>
    </row>
    <row r="5" spans="1:3" x14ac:dyDescent="0.25">
      <c r="A5" s="23" t="s">
        <v>24</v>
      </c>
      <c r="B5" s="23">
        <v>163.1</v>
      </c>
      <c r="C5" s="22"/>
    </row>
    <row r="8" spans="1:3" x14ac:dyDescent="0.25">
      <c r="A8" s="1" t="s">
        <v>2</v>
      </c>
      <c r="B8" s="2">
        <f>AVERAGE(B2:B5)</f>
        <v>167.625</v>
      </c>
    </row>
    <row r="9" spans="1:3" x14ac:dyDescent="0.25">
      <c r="A9" s="3"/>
      <c r="B9" s="3"/>
    </row>
    <row r="10" spans="1:3" x14ac:dyDescent="0.25">
      <c r="A10" s="3" t="s">
        <v>3</v>
      </c>
      <c r="B10" s="3">
        <v>4</v>
      </c>
      <c r="C10" s="17">
        <f>B10*0.4</f>
        <v>1.6</v>
      </c>
    </row>
  </sheetData>
  <sortState ref="A2:B5">
    <sortCondition descending="1"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zoomScaleNormal="100" workbookViewId="0">
      <selection activeCell="I17" sqref="I17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25.5" x14ac:dyDescent="0.25">
      <c r="A1" s="10" t="s">
        <v>0</v>
      </c>
      <c r="B1" s="11" t="s">
        <v>1</v>
      </c>
    </row>
    <row r="2" spans="1:3" x14ac:dyDescent="0.25">
      <c r="A2" s="15" t="s">
        <v>26</v>
      </c>
      <c r="B2" s="16">
        <v>179.4</v>
      </c>
    </row>
    <row r="3" spans="1:3" x14ac:dyDescent="0.25">
      <c r="A3" s="15" t="s">
        <v>27</v>
      </c>
      <c r="B3" s="16">
        <v>170.8</v>
      </c>
    </row>
    <row r="4" spans="1:3" x14ac:dyDescent="0.25">
      <c r="A4" s="12" t="s">
        <v>29</v>
      </c>
      <c r="B4" s="14">
        <v>169</v>
      </c>
    </row>
    <row r="5" spans="1:3" x14ac:dyDescent="0.25">
      <c r="A5" s="12" t="s">
        <v>30</v>
      </c>
      <c r="B5" s="14">
        <v>160.4</v>
      </c>
    </row>
    <row r="6" spans="1:3" x14ac:dyDescent="0.25">
      <c r="A6" s="12" t="s">
        <v>25</v>
      </c>
      <c r="B6" s="14">
        <v>157.19999999999999</v>
      </c>
    </row>
    <row r="7" spans="1:3" x14ac:dyDescent="0.25">
      <c r="A7" s="12" t="s">
        <v>28</v>
      </c>
      <c r="B7" s="14">
        <v>155.4</v>
      </c>
    </row>
    <row r="8" spans="1:3" x14ac:dyDescent="0.25">
      <c r="A8" s="12"/>
      <c r="B8" s="14"/>
    </row>
    <row r="9" spans="1:3" x14ac:dyDescent="0.25">
      <c r="A9" s="12"/>
      <c r="B9" s="12"/>
    </row>
    <row r="10" spans="1:3" x14ac:dyDescent="0.25">
      <c r="A10" s="12" t="s">
        <v>2</v>
      </c>
      <c r="B10" s="14">
        <f>AVERAGE(B2:B8)</f>
        <v>165.36666666666665</v>
      </c>
    </row>
    <row r="11" spans="1:3" x14ac:dyDescent="0.25">
      <c r="A11" s="12"/>
      <c r="B11" s="12"/>
    </row>
    <row r="12" spans="1:3" x14ac:dyDescent="0.25">
      <c r="A12" s="12" t="s">
        <v>3</v>
      </c>
      <c r="B12" s="12">
        <v>6</v>
      </c>
      <c r="C12" s="17">
        <f>B12*0.4</f>
        <v>2.4000000000000004</v>
      </c>
    </row>
  </sheetData>
  <sortState ref="A2:B7">
    <sortCondition descending="1" ref="B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Середній бал</vt:lpstr>
      <vt:lpstr>ІПЗ-22</vt:lpstr>
      <vt:lpstr>ІПЗ-23ск</vt:lpstr>
      <vt:lpstr>ІПЗ-23м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2023-09-05T06:20:07Z</dcterms:modified>
</cp:coreProperties>
</file>