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літо\"/>
    </mc:Choice>
  </mc:AlternateContent>
  <xr:revisionPtr revIDLastSave="0" documentId="13_ncr:1_{984B6A3F-8C52-4461-B2E7-97528A7D056F}" xr6:coauthVersionLast="47" xr6:coauthVersionMax="47" xr10:uidLastSave="{00000000-0000-0000-0000-000000000000}"/>
  <bookViews>
    <workbookView xWindow="-20610" yWindow="-120" windowWidth="20730" windowHeight="11160" activeTab="2" xr2:uid="{00000000-000D-0000-FFFF-FFFF00000000}"/>
  </bookViews>
  <sheets>
    <sheet name="Середній бал" sheetId="1" r:id="rId1"/>
    <sheet name="ПР-21" sheetId="2" r:id="rId2"/>
    <sheet name="ПУА-2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I7" i="3"/>
  <c r="I10" i="3" s="1"/>
  <c r="C14" i="2"/>
  <c r="I12" i="2"/>
  <c r="I7" i="2"/>
  <c r="I9" i="2"/>
  <c r="I8" i="2"/>
  <c r="B4" i="1" l="1"/>
</calcChain>
</file>

<file path=xl/sharedStrings.xml><?xml version="1.0" encoding="utf-8"?>
<sst xmlns="http://schemas.openxmlformats.org/spreadsheetml/2006/main" count="37" uniqueCount="21">
  <si>
    <t>Середній прохідний бал по факультету для груп, де навчається 1 студент за кошти держзамовлення</t>
  </si>
  <si>
    <t>ПР-21</t>
  </si>
  <si>
    <t>ПІБ</t>
  </si>
  <si>
    <t>Антикорупційна діяльність</t>
  </si>
  <si>
    <t>Нотаріат</t>
  </si>
  <si>
    <t>Фахова іноземна мова</t>
  </si>
  <si>
    <t>Дод. бали</t>
  </si>
  <si>
    <t>Бали рейтингу</t>
  </si>
  <si>
    <t>Оцінка</t>
  </si>
  <si>
    <t>Кредити</t>
  </si>
  <si>
    <t>ГАВРІЛОВ Іван Сергійович</t>
  </si>
  <si>
    <t>ГОЛОВКО Данило Павлович</t>
  </si>
  <si>
    <t>ЧУДАК Дмітрій Сергійович</t>
  </si>
  <si>
    <t>Середнє значення</t>
  </si>
  <si>
    <t>Всього</t>
  </si>
  <si>
    <t>3</t>
  </si>
  <si>
    <t>ПУА-21</t>
  </si>
  <si>
    <t>Електронне урядування</t>
  </si>
  <si>
    <t>Управління проєктами</t>
  </si>
  <si>
    <t>ВОРОНОВА Ярослава Андріївна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</si>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</sst>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/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AVERAGE('ПР-21'!I12,'ПУА-21'!I10)</f>
        <v>89.300000000000011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4"/>
  <sheetViews>
    <sheetView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8" t="s">
        <v>2</v>
      </c>
      <c r="B5" s="8" t="s">
        <v>3</v>
      </c>
      <c r="C5" s="10"/>
      <c r="D5" s="8" t="s">
        <v>4</v>
      </c>
      <c r="E5" s="10"/>
      <c r="F5" s="8" t="s">
        <v>5</v>
      </c>
      <c r="G5" s="10"/>
      <c r="H5" s="8" t="s">
        <v>6</v>
      </c>
      <c r="I5" s="8" t="s">
        <v>7</v>
      </c>
    </row>
    <row r="6" spans="1:9" ht="15.95" customHeight="1">
      <c r="A6" s="9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9"/>
      <c r="I6" s="9"/>
    </row>
    <row r="7" spans="1:9" ht="15.75">
      <c r="A7" s="13" t="s">
        <v>12</v>
      </c>
      <c r="B7" s="14">
        <v>90</v>
      </c>
      <c r="C7" s="14">
        <v>1</v>
      </c>
      <c r="D7" s="14">
        <v>90</v>
      </c>
      <c r="E7" s="14">
        <v>1</v>
      </c>
      <c r="F7" s="14">
        <v>96</v>
      </c>
      <c r="G7" s="14">
        <v>1</v>
      </c>
      <c r="H7" s="14"/>
      <c r="I7" s="15">
        <f>IFERROR(IF(95*(B7*C7+D7*E7+F7*G7)=0,"",95*(B7*C7+D7*E7+F7*G7)/((C7+E7+G7)*100)+H7),"")</f>
        <v>87.4</v>
      </c>
    </row>
    <row r="8" spans="1:9" ht="15.75">
      <c r="A8" s="3" t="s">
        <v>10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11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13</v>
      </c>
      <c r="B12" s="4"/>
      <c r="C12" s="4"/>
      <c r="D12" s="4"/>
      <c r="E12" s="4"/>
      <c r="F12" s="4"/>
      <c r="G12" s="4"/>
      <c r="H12" s="4"/>
      <c r="I12" s="5">
        <f>IFERROR(AVERAGE(I7:I9),"")</f>
        <v>87.4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14</v>
      </c>
      <c r="B14" s="4" t="s">
        <v>15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ref="I7:I9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tabSelected="1" workbookViewId="0">
      <selection activeCell="A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1" t="s">
        <v>16</v>
      </c>
      <c r="B2" s="12"/>
      <c r="C2" s="12"/>
      <c r="D2" s="12"/>
      <c r="E2" s="12"/>
      <c r="F2" s="12"/>
      <c r="G2" s="12"/>
      <c r="H2" s="12"/>
      <c r="I2" s="12"/>
    </row>
    <row r="5" spans="1:9" ht="129.94999999999999" customHeight="1">
      <c r="A5" s="8" t="s">
        <v>2</v>
      </c>
      <c r="B5" s="8" t="s">
        <v>17</v>
      </c>
      <c r="C5" s="10"/>
      <c r="D5" s="8" t="s">
        <v>18</v>
      </c>
      <c r="E5" s="10"/>
      <c r="F5" s="8" t="s">
        <v>5</v>
      </c>
      <c r="G5" s="10"/>
      <c r="H5" s="8" t="s">
        <v>6</v>
      </c>
      <c r="I5" s="8" t="s">
        <v>7</v>
      </c>
    </row>
    <row r="6" spans="1:9" ht="15.95" customHeight="1">
      <c r="A6" s="9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9"/>
      <c r="I6" s="9"/>
    </row>
    <row r="7" spans="1:9" ht="15.75">
      <c r="A7" s="13" t="s">
        <v>19</v>
      </c>
      <c r="B7" s="14">
        <v>95</v>
      </c>
      <c r="C7" s="14">
        <v>1</v>
      </c>
      <c r="D7" s="14">
        <v>95</v>
      </c>
      <c r="E7" s="14">
        <v>1</v>
      </c>
      <c r="F7" s="14">
        <v>98</v>
      </c>
      <c r="G7" s="14">
        <v>1</v>
      </c>
      <c r="H7" s="14"/>
      <c r="I7" s="15">
        <f>IFERROR(IF(95*(B7*C7+D7*E7+F7*G7)=0,"",95*(B7*C7+D7*E7+F7*G7)/((C7+E7+G7)*100)+H7),"")</f>
        <v>91.2</v>
      </c>
    </row>
    <row r="8" spans="1:9" ht="15.7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3"/>
      <c r="B9" s="4"/>
      <c r="C9" s="4"/>
      <c r="D9" s="4"/>
      <c r="E9" s="4"/>
      <c r="F9" s="4"/>
      <c r="G9" s="4"/>
      <c r="H9" s="4"/>
      <c r="I9" s="4"/>
    </row>
    <row r="10" spans="1:9" ht="15.75">
      <c r="A10" s="6" t="s">
        <v>13</v>
      </c>
      <c r="B10" s="4"/>
      <c r="C10" s="4"/>
      <c r="D10" s="4"/>
      <c r="E10" s="4"/>
      <c r="F10" s="4"/>
      <c r="G10" s="4"/>
      <c r="H10" s="4"/>
      <c r="I10" s="5">
        <f>IFERROR(AVERAGE(I7:I7),"")</f>
        <v>91.2</v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 t="s">
        <v>14</v>
      </c>
      <c r="B12" s="4" t="s">
        <v>20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Середній бал</vt:lpstr>
      <vt:lpstr>ПР-21</vt:lpstr>
      <vt:lpstr>ПУА-21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2025-05-26T08:43:14Z</dcterms:created>
  <dcterms:modified xsi:type="dcterms:W3CDTF">2025-06-04T11:31:26Z</dcterms:modified>
</cp:coreProperties>
</file>